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vcorbelli\Desktop\"/>
    </mc:Choice>
  </mc:AlternateContent>
  <xr:revisionPtr revIDLastSave="0" documentId="13_ncr:1_{44B90701-9067-4C8C-9F7F-D105DE11462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lenco fornitura" sheetId="1" r:id="rId1"/>
  </sheets>
  <definedNames>
    <definedName name="_xlnm.Print_Area" localSheetId="0">'Elenco fornitura'!$A$1:$J$15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  <c r="I11" i="1" s="1"/>
  <c r="H11" i="1" s="1"/>
  <c r="G10" i="1"/>
  <c r="I10" i="1" s="1"/>
  <c r="H10" i="1" s="1"/>
  <c r="G9" i="1"/>
  <c r="I9" i="1" s="1"/>
  <c r="H9" i="1" s="1"/>
  <c r="G8" i="1"/>
  <c r="I8" i="1" s="1"/>
  <c r="H8" i="1" s="1"/>
  <c r="G7" i="1"/>
  <c r="I7" i="1" s="1"/>
  <c r="H7" i="1" s="1"/>
  <c r="G13" i="1" l="1"/>
  <c r="H13" i="1"/>
  <c r="I13" i="1" l="1"/>
</calcChain>
</file>

<file path=xl/sharedStrings.xml><?xml version="1.0" encoding="utf-8"?>
<sst xmlns="http://schemas.openxmlformats.org/spreadsheetml/2006/main" count="34" uniqueCount="28">
  <si>
    <t>ASTI</t>
  </si>
  <si>
    <t>ALESSANDRIA</t>
  </si>
  <si>
    <t>Confezione</t>
  </si>
  <si>
    <t>Prezzo unitario</t>
  </si>
  <si>
    <t xml:space="preserve">I.V.A. </t>
  </si>
  <si>
    <t>TOTALE</t>
  </si>
  <si>
    <t>Denominazione articolo</t>
  </si>
  <si>
    <t>Prezzo fornitura</t>
  </si>
  <si>
    <t xml:space="preserve"> Codice prodotto</t>
  </si>
  <si>
    <t>DESTINAZIONE</t>
  </si>
  <si>
    <t>CODICE CONTO</t>
  </si>
  <si>
    <t>TOTALE FORNITURA</t>
  </si>
  <si>
    <t>TECPS54</t>
  </si>
  <si>
    <t>8 PZ.</t>
  </si>
  <si>
    <t>Elmetti bianchi con sottogola</t>
  </si>
  <si>
    <t>TECF476</t>
  </si>
  <si>
    <t>Giletad alta visibilità (Tg. XL, L, M)</t>
  </si>
  <si>
    <t>U.1.03.01.02.003.002</t>
  </si>
  <si>
    <t>TECB0169</t>
  </si>
  <si>
    <t>Scarpe antinfortunistiche</t>
  </si>
  <si>
    <t>TECNOB00G4R0R8I</t>
  </si>
  <si>
    <t>5 PZ.</t>
  </si>
  <si>
    <t>Alimentatore Lenovo AC ADAPTER</t>
  </si>
  <si>
    <t>U.1.03.01.02.006.001</t>
  </si>
  <si>
    <t>TECNOB086JX5Y4V</t>
  </si>
  <si>
    <t xml:space="preserve">Alimentatore Lenovo tipo C </t>
  </si>
  <si>
    <t>ELENCO FORNITURA DPI E BENI INFORMATICI</t>
  </si>
  <si>
    <t>da acquistare tramite ordine diretto SUL Me.Pa. presso la Ditta Tecnolinea 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</si>
</sst>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4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0" xfId="2" applyNumberFormat="1" applyFont="1"/>
    <xf numFmtId="49" fontId="0" fillId="0" borderId="0" xfId="2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44" fontId="4" fillId="0" borderId="2" xfId="1" applyFont="1" applyBorder="1" applyAlignment="1">
      <alignment horizontal="center" vertical="center"/>
    </xf>
    <xf numFmtId="44" fontId="2" fillId="4" borderId="5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44" fontId="5" fillId="0" borderId="1" xfId="1" applyFont="1" applyBorder="1" applyAlignment="1">
      <alignment horizontal="center" vertical="center"/>
    </xf>
    <xf numFmtId="44" fontId="6" fillId="4" borderId="5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3" borderId="1" xfId="2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</cellXfs>
  <cellStyles count="3">
    <cellStyle name="Migliaia" xfId="2" builtinId="3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514350</xdr:colOff>
      <xdr:row>3</xdr:row>
      <xdr:rowOff>0</xdr:rowOff>
    </xdr:from>
    <xdr:ext cx="184731" cy="264560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577B8B53-F34D-491D-8C3B-ABE950A6529B}"/>
            </a:ext>
          </a:extLst>
        </xdr:cNvPr>
        <xdr:cNvSpPr txBox="1"/>
      </xdr:nvSpPr>
      <xdr:spPr>
        <a:xfrm>
          <a:off x="51435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514350</xdr:colOff>
      <xdr:row>3</xdr:row>
      <xdr:rowOff>0</xdr:rowOff>
    </xdr:from>
    <xdr:ext cx="184731" cy="264560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B9069A6D-4A48-4605-A8DE-9462F54EF1BC}"/>
            </a:ext>
          </a:extLst>
        </xdr:cNvPr>
        <xdr:cNvSpPr txBox="1"/>
      </xdr:nvSpPr>
      <xdr:spPr>
        <a:xfrm>
          <a:off x="514350" y="149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514350</xdr:colOff>
      <xdr:row>15</xdr:row>
      <xdr:rowOff>0</xdr:rowOff>
    </xdr:from>
    <xdr:ext cx="184731" cy="264560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5E3C306F-C5F9-4ECE-9A19-FDA160D55279}"/>
            </a:ext>
          </a:extLst>
        </xdr:cNvPr>
        <xdr:cNvSpPr txBox="1"/>
      </xdr:nvSpPr>
      <xdr:spPr>
        <a:xfrm>
          <a:off x="514350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514350</xdr:colOff>
      <xdr:row>15</xdr:row>
      <xdr:rowOff>0</xdr:rowOff>
    </xdr:from>
    <xdr:ext cx="184731" cy="264560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4660FAC9-528D-4E49-B5DB-A6591E768B21}"/>
            </a:ext>
          </a:extLst>
        </xdr:cNvPr>
        <xdr:cNvSpPr txBox="1"/>
      </xdr:nvSpPr>
      <xdr:spPr>
        <a:xfrm>
          <a:off x="514350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514350</xdr:colOff>
      <xdr:row>15</xdr:row>
      <xdr:rowOff>0</xdr:rowOff>
    </xdr:from>
    <xdr:ext cx="184731" cy="264560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BEA563D0-53BE-455E-9284-60E514BC5FA3}"/>
            </a:ext>
          </a:extLst>
        </xdr:cNvPr>
        <xdr:cNvSpPr txBox="1"/>
      </xdr:nvSpPr>
      <xdr:spPr>
        <a:xfrm>
          <a:off x="514350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J13"/>
  <sheetViews>
    <sheetView tabSelected="1" showWhiteSpace="0" view="pageLayout" zoomScaleNormal="100" zoomScaleSheetLayoutView="115" workbookViewId="0">
      <selection activeCell="A3" sqref="A3:J3"/>
    </sheetView>
  </sheetViews>
  <sheetFormatPr defaultRowHeight="15" x14ac:dyDescent="0.25"/>
  <cols>
    <col min="1" max="1" width="22.140625" customWidth="1"/>
    <col min="2" max="2" width="12.85546875" customWidth="1"/>
    <col min="3" max="3" width="36" customWidth="1"/>
    <col min="4" max="4" width="11.85546875" customWidth="1"/>
    <col min="5" max="5" width="11.28515625" customWidth="1"/>
    <col min="6" max="6" width="14.42578125" bestFit="1" customWidth="1"/>
    <col min="7" max="7" width="13.7109375" customWidth="1"/>
    <col min="8" max="8" width="12.5703125" customWidth="1"/>
    <col min="9" max="9" width="14.5703125" customWidth="1"/>
    <col min="10" max="10" width="18.7109375" style="8" customWidth="1"/>
    <col min="14" max="14" width="4.140625" customWidth="1"/>
    <col min="16" max="16" width="12.7109375" customWidth="1"/>
  </cols>
  <sheetData>
    <row r="1" spans="1:10" ht="21" x14ac:dyDescent="0.25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5">
      <c r="A3" s="21" t="s">
        <v>27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44.25" customHeight="1" x14ac:dyDescent="0.25"/>
    <row r="5" spans="1:10" x14ac:dyDescent="0.25">
      <c r="A5" s="22" t="s">
        <v>8</v>
      </c>
      <c r="B5" s="22" t="s">
        <v>2</v>
      </c>
      <c r="C5" s="22" t="s">
        <v>6</v>
      </c>
      <c r="D5" s="22" t="s">
        <v>9</v>
      </c>
      <c r="E5" s="22"/>
      <c r="F5" s="22" t="s">
        <v>3</v>
      </c>
      <c r="G5" s="22" t="s">
        <v>7</v>
      </c>
      <c r="H5" s="22" t="s">
        <v>4</v>
      </c>
      <c r="I5" s="22" t="s">
        <v>5</v>
      </c>
      <c r="J5" s="23" t="s">
        <v>10</v>
      </c>
    </row>
    <row r="6" spans="1:10" x14ac:dyDescent="0.25">
      <c r="A6" s="22"/>
      <c r="B6" s="22"/>
      <c r="C6" s="22"/>
      <c r="D6" s="6" t="s">
        <v>0</v>
      </c>
      <c r="E6" s="6" t="s">
        <v>1</v>
      </c>
      <c r="F6" s="22"/>
      <c r="G6" s="22"/>
      <c r="H6" s="22"/>
      <c r="I6" s="22"/>
      <c r="J6" s="23"/>
    </row>
    <row r="7" spans="1:10" x14ac:dyDescent="0.25">
      <c r="A7" s="4" t="s">
        <v>12</v>
      </c>
      <c r="B7" s="4" t="s">
        <v>13</v>
      </c>
      <c r="C7" s="3" t="s">
        <v>14</v>
      </c>
      <c r="D7" s="2">
        <v>4</v>
      </c>
      <c r="E7" s="26">
        <v>4</v>
      </c>
      <c r="F7" s="1">
        <v>13.95</v>
      </c>
      <c r="G7" s="1">
        <f t="shared" ref="G7:G11" si="0">+(F7*D7)+(F7*E7)</f>
        <v>111.6</v>
      </c>
      <c r="H7" s="1">
        <f t="shared" ref="H7:H11" si="1">+I7-G7</f>
        <v>24.551999999999992</v>
      </c>
      <c r="I7" s="1">
        <f t="shared" ref="I7:I11" si="2">+G7*1.22</f>
        <v>136.15199999999999</v>
      </c>
      <c r="J7" s="7" t="s">
        <v>17</v>
      </c>
    </row>
    <row r="8" spans="1:10" x14ac:dyDescent="0.25">
      <c r="A8" s="4" t="s">
        <v>15</v>
      </c>
      <c r="B8" s="17" t="s">
        <v>13</v>
      </c>
      <c r="C8" s="5" t="s">
        <v>16</v>
      </c>
      <c r="D8" s="2">
        <v>4</v>
      </c>
      <c r="E8" s="4">
        <v>4</v>
      </c>
      <c r="F8" s="1">
        <v>18.8</v>
      </c>
      <c r="G8" s="1">
        <f t="shared" si="0"/>
        <v>150.4</v>
      </c>
      <c r="H8" s="1">
        <f t="shared" si="1"/>
        <v>33.087999999999994</v>
      </c>
      <c r="I8" s="1">
        <f t="shared" si="2"/>
        <v>183.488</v>
      </c>
      <c r="J8" s="7" t="s">
        <v>17</v>
      </c>
    </row>
    <row r="9" spans="1:10" x14ac:dyDescent="0.25">
      <c r="A9" s="4" t="s">
        <v>18</v>
      </c>
      <c r="B9" s="17" t="s">
        <v>13</v>
      </c>
      <c r="C9" s="5" t="s">
        <v>19</v>
      </c>
      <c r="D9" s="2">
        <v>4</v>
      </c>
      <c r="E9" s="4">
        <v>4</v>
      </c>
      <c r="F9" s="1">
        <v>54.92</v>
      </c>
      <c r="G9" s="1">
        <f t="shared" si="0"/>
        <v>439.36</v>
      </c>
      <c r="H9" s="1">
        <f t="shared" si="1"/>
        <v>96.659199999999942</v>
      </c>
      <c r="I9" s="1">
        <f t="shared" si="2"/>
        <v>536.01919999999996</v>
      </c>
      <c r="J9" s="7" t="s">
        <v>17</v>
      </c>
    </row>
    <row r="10" spans="1:10" x14ac:dyDescent="0.25">
      <c r="A10" s="4" t="s">
        <v>20</v>
      </c>
      <c r="B10" s="17" t="s">
        <v>21</v>
      </c>
      <c r="C10" s="5" t="s">
        <v>22</v>
      </c>
      <c r="D10" s="2">
        <v>2</v>
      </c>
      <c r="E10" s="4">
        <v>3</v>
      </c>
      <c r="F10" s="1">
        <v>39.08</v>
      </c>
      <c r="G10" s="1">
        <f t="shared" si="0"/>
        <v>195.39999999999998</v>
      </c>
      <c r="H10" s="1">
        <f t="shared" si="1"/>
        <v>42.988</v>
      </c>
      <c r="I10" s="1">
        <f t="shared" si="2"/>
        <v>238.38799999999998</v>
      </c>
      <c r="J10" s="7" t="s">
        <v>23</v>
      </c>
    </row>
    <row r="11" spans="1:10" x14ac:dyDescent="0.25">
      <c r="A11" s="4" t="s">
        <v>24</v>
      </c>
      <c r="B11" s="4" t="s">
        <v>21</v>
      </c>
      <c r="C11" s="3" t="s">
        <v>25</v>
      </c>
      <c r="D11" s="2">
        <v>2</v>
      </c>
      <c r="E11" s="4">
        <v>3</v>
      </c>
      <c r="F11" s="1">
        <v>26.77</v>
      </c>
      <c r="G11" s="1">
        <f t="shared" si="0"/>
        <v>133.85</v>
      </c>
      <c r="H11" s="1">
        <f t="shared" si="1"/>
        <v>29.447000000000003</v>
      </c>
      <c r="I11" s="18">
        <f t="shared" si="2"/>
        <v>163.297</v>
      </c>
      <c r="J11" s="7" t="s">
        <v>23</v>
      </c>
    </row>
    <row r="12" spans="1:10" ht="15.75" thickBot="1" x14ac:dyDescent="0.3">
      <c r="A12" s="10"/>
      <c r="B12" s="10"/>
      <c r="C12" s="11"/>
      <c r="D12" s="12"/>
      <c r="E12" s="12"/>
      <c r="F12" s="13"/>
      <c r="G12" s="13"/>
      <c r="H12" s="13"/>
      <c r="I12" s="14"/>
      <c r="J12" s="7"/>
    </row>
    <row r="13" spans="1:10" ht="16.5" thickBot="1" x14ac:dyDescent="0.3">
      <c r="A13" s="24" t="s">
        <v>11</v>
      </c>
      <c r="B13" s="25"/>
      <c r="C13" s="25"/>
      <c r="D13" s="25"/>
      <c r="E13" s="25"/>
      <c r="F13" s="25"/>
      <c r="G13" s="15">
        <f>SUBTOTAL(9,G7:G12)</f>
        <v>1030.6099999999999</v>
      </c>
      <c r="H13" s="15">
        <f>SUBTOTAL(9,H7:H12)</f>
        <v>226.73419999999993</v>
      </c>
      <c r="I13" s="19">
        <f>SUBTOTAL(9,I7:I12)</f>
        <v>1257.3442</v>
      </c>
      <c r="J13" s="9"/>
    </row>
  </sheetData>
  <mergeCells count="12">
    <mergeCell ref="A13:F13"/>
    <mergeCell ref="A1:J1"/>
    <mergeCell ref="A3:J3"/>
    <mergeCell ref="D5:E5"/>
    <mergeCell ref="F5:F6"/>
    <mergeCell ref="G5:G6"/>
    <mergeCell ref="H5:H6"/>
    <mergeCell ref="I5:I6"/>
    <mergeCell ref="J5:J6"/>
    <mergeCell ref="A5:A6"/>
    <mergeCell ref="B5:B6"/>
    <mergeCell ref="C5:C6"/>
  </mergeCells>
  <printOptions horizontalCentered="1"/>
  <pageMargins left="0.25" right="0.25" top="0.18" bottom="0.21" header="0.16" footer="0.16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1B63ECEDC0804BA9E40A81CF66AB2E" ma:contentTypeVersion="5" ma:contentTypeDescription="Creare un nuovo documento." ma:contentTypeScope="" ma:versionID="307f742fea0241a5ff50e77061c98b9c">
  <xsd:schema xmlns:xsd="http://www.w3.org/2001/XMLSchema" xmlns:xs="http://www.w3.org/2001/XMLSchema" xmlns:p="http://schemas.microsoft.com/office/2006/metadata/properties" xmlns:ns3="5b4de954-cc4d-468f-b691-3a548f1cdf9c" xmlns:ns4="53c97b1a-e39c-460b-aaca-487f78a31ecf" targetNamespace="http://schemas.microsoft.com/office/2006/metadata/properties" ma:root="true" ma:fieldsID="5d84fb3c9bb3525a6d241b3815c0ad59" ns3:_="" ns4:_="">
    <xsd:import namespace="5b4de954-cc4d-468f-b691-3a548f1cdf9c"/>
    <xsd:import namespace="53c97b1a-e39c-460b-aaca-487f78a31ec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4de954-cc4d-468f-b691-3a548f1cdf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97b1a-e39c-460b-aaca-487f78a31ec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9E518E-7A0F-4CDB-A545-70A213DEF9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4de954-cc4d-468f-b691-3a548f1cdf9c"/>
    <ds:schemaRef ds:uri="53c97b1a-e39c-460b-aaca-487f78a31e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37DC92-90E8-4DC0-AAC5-FF39865921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49B5CC-9EE3-44CB-9837-48AF537F0C3D}">
  <ds:schemaRefs>
    <ds:schemaRef ds:uri="http://purl.org/dc/dcmitype/"/>
    <ds:schemaRef ds:uri="53c97b1a-e39c-460b-aaca-487f78a31ecf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5b4de954-cc4d-468f-b691-3a548f1cdf9c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Elenco fornitura</vt:lpstr>
      <vt:lpstr>'Elenco fornitura'!Area_stampa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Camata Pietro</dc:creator>
  <cp:lastModifiedBy>Corbelli Vera</cp:lastModifiedBy>
  <cp:lastPrinted>2023-10-11T09:03:13Z</cp:lastPrinted>
  <dcterms:created xsi:type="dcterms:W3CDTF">2019-10-08T09:35:10Z</dcterms:created>
  <dcterms:modified xsi:type="dcterms:W3CDTF">2023-10-11T12:01:22Z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0x010100D51B63ECEDC0804BA9E40A81CF66AB2E</vt:lpwstr>
  </property>
</Properties>
</file>